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елихово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G233" i="1" s="1"/>
  <c r="F222" i="1"/>
  <c r="F233" i="1" s="1"/>
  <c r="B214" i="1"/>
  <c r="A214" i="1"/>
  <c r="L213" i="1"/>
  <c r="J213" i="1"/>
  <c r="I213" i="1"/>
  <c r="H213" i="1"/>
  <c r="G213" i="1"/>
  <c r="F213" i="1"/>
  <c r="B204" i="1"/>
  <c r="A204" i="1"/>
  <c r="L214" i="1"/>
  <c r="J203" i="1"/>
  <c r="J214" i="1" s="1"/>
  <c r="I203" i="1"/>
  <c r="I214" i="1" s="1"/>
  <c r="H203" i="1"/>
  <c r="H214" i="1" s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81" i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I43" i="1" l="1"/>
  <c r="J157" i="1"/>
  <c r="F43" i="1"/>
  <c r="J43" i="1"/>
  <c r="F157" i="1"/>
  <c r="F81" i="1"/>
  <c r="L157" i="1"/>
  <c r="L43" i="1"/>
  <c r="J24" i="1"/>
  <c r="H100" i="1"/>
  <c r="H234" i="1" s="1"/>
  <c r="G157" i="1"/>
  <c r="G234" i="1" s="1"/>
  <c r="I234" i="1"/>
  <c r="F234" i="1" l="1"/>
  <c r="J234" i="1"/>
  <c r="L234" i="1"/>
</calcChain>
</file>

<file path=xl/sharedStrings.xml><?xml version="1.0" encoding="utf-8"?>
<sst xmlns="http://schemas.openxmlformats.org/spreadsheetml/2006/main" count="290" uniqueCount="71">
  <si>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</si>
  <si>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</si>
  <si>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</si>
  <si>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</si>
  <si>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</si>
  <si>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</si>
  <si>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</si>
  <si>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</si>
  <si>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</si>
  <si>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</si>
  <si>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</si>
  <si>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</si>
  <si>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</si>
  <si>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</si>
  <si>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</si>
  <si>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</si>
  <si>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</si>
  <si>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</si>
  <si>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</si>
  <si>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</si>
  <si>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</si>
  <si>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</si>
  <si>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</si>
  <si>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</si>
  <si>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</si>
  <si>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</si>
  <si>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</si>
  <si>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</si>
  <si>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</si>
  <si>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</si>
  <si>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</si>
  <si>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</si>
  <si>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</si>
  <si>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</si>
  <si>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</si>
  <si>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</si>
  <si>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</si>
  <si>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</si>
  <si>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</si>
  <si>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гречневая молочная</t>
  </si>
  <si>
    <t>сыр твердо-мягкий</t>
  </si>
  <si>
    <t>какао на молоке</t>
  </si>
  <si>
    <t>батон</t>
  </si>
  <si>
    <t>яблоко</t>
  </si>
  <si>
    <t>ЗАКУСКА</t>
  </si>
  <si>
    <t>пр</t>
  </si>
  <si>
    <t>крокеты детские</t>
  </si>
  <si>
    <t>макароны с маслом сливочным</t>
  </si>
  <si>
    <t>чай с лимоном</t>
  </si>
  <si>
    <t>200/4</t>
  </si>
  <si>
    <t>хлеб пшеничный</t>
  </si>
  <si>
    <t>груша</t>
  </si>
  <si>
    <t>с-т из соленых огурцов с луком</t>
  </si>
  <si>
    <t>запеканка творожная</t>
  </si>
  <si>
    <t>с-т из моркови с яблоком</t>
  </si>
  <si>
    <t>чай с сахором</t>
  </si>
  <si>
    <t>к-та куринная рубленая</t>
  </si>
  <si>
    <t>с-т из моркови</t>
  </si>
  <si>
    <t>кофейный напиток</t>
  </si>
  <si>
    <t>рис отварной с маслом сливочным</t>
  </si>
  <si>
    <t>омлет с маслом сливочным</t>
  </si>
  <si>
    <t>каша гречневая с молоком</t>
  </si>
  <si>
    <t>апельсин</t>
  </si>
  <si>
    <t>фрикадельки из свинины в соусе</t>
  </si>
  <si>
    <t xml:space="preserve"> каша "дружба" с маслом сливочным</t>
  </si>
  <si>
    <t>банан</t>
  </si>
  <si>
    <t>запеканка творожная с рисом</t>
  </si>
  <si>
    <t>повидло</t>
  </si>
  <si>
    <t>б/н</t>
  </si>
  <si>
    <t>икра кабочковая</t>
  </si>
  <si>
    <t>ОГБОУ "Мелиховская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</si>
</sst>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5" sqref="E5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9.71093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 t="s">
        <v>70</v>
      </c>
      <c r="D1" s="57"/>
      <c r="E1" s="58"/>
      <c r="F1" s="3" t="s">
        <v>1</v>
      </c>
      <c r="G1" s="1" t="s">
        <v>2</v>
      </c>
      <c r="H1" s="59"/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/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200</v>
      </c>
      <c r="G6" s="21">
        <v>7.3</v>
      </c>
      <c r="H6" s="21">
        <v>12.5</v>
      </c>
      <c r="I6" s="21">
        <v>54.3</v>
      </c>
      <c r="J6" s="21">
        <v>358.9</v>
      </c>
      <c r="K6" s="22">
        <v>173</v>
      </c>
      <c r="L6" s="21">
        <v>19.350000000000001</v>
      </c>
    </row>
    <row r="7" spans="1:12" ht="15" x14ac:dyDescent="0.25">
      <c r="A7" s="23"/>
      <c r="B7" s="24"/>
      <c r="C7" s="25"/>
      <c r="D7" s="26" t="s">
        <v>44</v>
      </c>
      <c r="E7" s="27" t="s">
        <v>40</v>
      </c>
      <c r="F7" s="28">
        <v>20</v>
      </c>
      <c r="G7" s="28">
        <v>4.6399999999999997</v>
      </c>
      <c r="H7" s="28">
        <v>6.8</v>
      </c>
      <c r="I7" s="28">
        <v>0.02</v>
      </c>
      <c r="J7" s="28">
        <v>79.8</v>
      </c>
      <c r="K7" s="29">
        <v>15</v>
      </c>
      <c r="L7" s="28">
        <v>10.44</v>
      </c>
    </row>
    <row r="8" spans="1:12" ht="15" x14ac:dyDescent="0.25">
      <c r="A8" s="23"/>
      <c r="B8" s="24"/>
      <c r="C8" s="25"/>
      <c r="D8" s="30" t="s">
        <v>25</v>
      </c>
      <c r="E8" s="27" t="s">
        <v>41</v>
      </c>
      <c r="F8" s="28">
        <v>200</v>
      </c>
      <c r="G8" s="28">
        <v>3.5</v>
      </c>
      <c r="H8" s="28">
        <v>3.7</v>
      </c>
      <c r="I8" s="28">
        <v>25.5</v>
      </c>
      <c r="J8" s="28">
        <v>149.30000000000001</v>
      </c>
      <c r="K8" s="29">
        <v>382</v>
      </c>
      <c r="L8" s="28">
        <v>10.11</v>
      </c>
    </row>
    <row r="9" spans="1:12" ht="15" x14ac:dyDescent="0.25">
      <c r="A9" s="23"/>
      <c r="B9" s="24"/>
      <c r="C9" s="25"/>
      <c r="D9" s="30" t="s">
        <v>26</v>
      </c>
      <c r="E9" s="27" t="s">
        <v>42</v>
      </c>
      <c r="F9" s="28">
        <v>40</v>
      </c>
      <c r="G9" s="28">
        <v>2.67</v>
      </c>
      <c r="H9" s="28">
        <v>0.53</v>
      </c>
      <c r="I9" s="28">
        <v>13.73</v>
      </c>
      <c r="J9" s="28">
        <v>70.400000000000006</v>
      </c>
      <c r="K9" s="29" t="s">
        <v>45</v>
      </c>
      <c r="L9" s="28">
        <v>2.38</v>
      </c>
    </row>
    <row r="10" spans="1:12" ht="15" x14ac:dyDescent="0.25">
      <c r="A10" s="23"/>
      <c r="B10" s="24"/>
      <c r="C10" s="25"/>
      <c r="D10" s="30" t="s">
        <v>27</v>
      </c>
      <c r="E10" s="27" t="s">
        <v>43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42</v>
      </c>
      <c r="K10" s="29">
        <v>338</v>
      </c>
      <c r="L10" s="28">
        <v>4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560</v>
      </c>
      <c r="G13" s="36">
        <f>SUM(G6:G12)</f>
        <v>18.509999999999998</v>
      </c>
      <c r="H13" s="36">
        <f>SUM(H6:H12)</f>
        <v>23.93</v>
      </c>
      <c r="I13" s="36">
        <f>SUM(I6:I12)</f>
        <v>103.35</v>
      </c>
      <c r="J13" s="36">
        <f>SUM(J6:J12)</f>
        <v>700.4</v>
      </c>
      <c r="K13" s="37"/>
      <c r="L13" s="36">
        <f>SUM(L6:L12)</f>
        <v>46.28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4" t="s">
        <v>37</v>
      </c>
      <c r="D24" s="55"/>
      <c r="E24" s="43"/>
      <c r="F24" s="44">
        <f>F13+F23</f>
        <v>560</v>
      </c>
      <c r="G24" s="44">
        <f>G13+G23</f>
        <v>18.509999999999998</v>
      </c>
      <c r="H24" s="44">
        <f>H13+H23</f>
        <v>23.93</v>
      </c>
      <c r="I24" s="44">
        <f>I13+I23</f>
        <v>103.35</v>
      </c>
      <c r="J24" s="44">
        <f>J13+J23</f>
        <v>700.4</v>
      </c>
      <c r="K24" s="44"/>
      <c r="L24" s="44">
        <f>L13+L23</f>
        <v>46.28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46</v>
      </c>
      <c r="F25" s="21">
        <v>90</v>
      </c>
      <c r="G25" s="21">
        <v>12.11</v>
      </c>
      <c r="H25" s="21">
        <v>9.77</v>
      </c>
      <c r="I25" s="21">
        <v>4.8099999999999996</v>
      </c>
      <c r="J25" s="21">
        <v>155.6</v>
      </c>
      <c r="K25" s="22">
        <v>268</v>
      </c>
      <c r="L25" s="21">
        <v>26.44</v>
      </c>
    </row>
    <row r="26" spans="1:12" ht="15" x14ac:dyDescent="0.25">
      <c r="A26" s="45"/>
      <c r="B26" s="24"/>
      <c r="C26" s="25"/>
      <c r="D26" s="26"/>
      <c r="E26" s="27" t="s">
        <v>47</v>
      </c>
      <c r="F26" s="28">
        <v>150</v>
      </c>
      <c r="G26" s="28">
        <v>5.52</v>
      </c>
      <c r="H26" s="28">
        <v>4.5199999999999996</v>
      </c>
      <c r="I26" s="28">
        <v>26.45</v>
      </c>
      <c r="J26" s="28">
        <v>168.6</v>
      </c>
      <c r="K26" s="29">
        <v>203</v>
      </c>
      <c r="L26" s="28">
        <v>4.75</v>
      </c>
    </row>
    <row r="27" spans="1:12" ht="15" x14ac:dyDescent="0.25">
      <c r="A27" s="45"/>
      <c r="B27" s="24"/>
      <c r="C27" s="25"/>
      <c r="D27" s="30" t="s">
        <v>25</v>
      </c>
      <c r="E27" s="27" t="s">
        <v>48</v>
      </c>
      <c r="F27" s="28" t="s">
        <v>49</v>
      </c>
      <c r="G27" s="28">
        <v>0.26</v>
      </c>
      <c r="H27" s="28">
        <v>0.06</v>
      </c>
      <c r="I27" s="28">
        <v>15.22</v>
      </c>
      <c r="J27" s="28">
        <v>62.5</v>
      </c>
      <c r="K27" s="29">
        <v>377</v>
      </c>
      <c r="L27" s="28">
        <v>1.79</v>
      </c>
    </row>
    <row r="28" spans="1:12" ht="15" x14ac:dyDescent="0.25">
      <c r="A28" s="45"/>
      <c r="B28" s="24"/>
      <c r="C28" s="25"/>
      <c r="D28" s="30" t="s">
        <v>26</v>
      </c>
      <c r="E28" s="27" t="s">
        <v>50</v>
      </c>
      <c r="F28" s="28">
        <v>40</v>
      </c>
      <c r="G28" s="28">
        <v>3.04</v>
      </c>
      <c r="H28" s="28">
        <v>0.32</v>
      </c>
      <c r="I28" s="28">
        <v>19.68</v>
      </c>
      <c r="J28" s="28">
        <v>93.8</v>
      </c>
      <c r="K28" s="29" t="s">
        <v>45</v>
      </c>
      <c r="L28" s="28">
        <v>2</v>
      </c>
    </row>
    <row r="29" spans="1:12" ht="15" x14ac:dyDescent="0.25">
      <c r="A29" s="45"/>
      <c r="B29" s="24"/>
      <c r="C29" s="25"/>
      <c r="D29" s="30" t="s">
        <v>27</v>
      </c>
      <c r="E29" s="27" t="s">
        <v>51</v>
      </c>
      <c r="F29" s="28">
        <v>100</v>
      </c>
      <c r="G29" s="28">
        <v>0.4</v>
      </c>
      <c r="H29" s="28">
        <v>0.3</v>
      </c>
      <c r="I29" s="28">
        <v>10.3</v>
      </c>
      <c r="J29" s="28">
        <v>45.5</v>
      </c>
      <c r="K29" s="29">
        <v>338</v>
      </c>
      <c r="L29" s="28">
        <v>12</v>
      </c>
    </row>
    <row r="30" spans="1:12" ht="15" x14ac:dyDescent="0.25">
      <c r="A30" s="45"/>
      <c r="B30" s="24"/>
      <c r="C30" s="25"/>
      <c r="D30" s="26" t="s">
        <v>30</v>
      </c>
      <c r="E30" s="27" t="s">
        <v>52</v>
      </c>
      <c r="F30" s="28">
        <v>60</v>
      </c>
      <c r="G30" s="28">
        <v>0.5</v>
      </c>
      <c r="H30" s="28">
        <v>3.02</v>
      </c>
      <c r="I30" s="28">
        <v>1.1000000000000001</v>
      </c>
      <c r="J30" s="28">
        <v>33.6</v>
      </c>
      <c r="K30" s="29">
        <v>21</v>
      </c>
      <c r="L30" s="28">
        <v>6.72</v>
      </c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440</v>
      </c>
      <c r="G32" s="36">
        <f>SUM(G25:G31)</f>
        <v>21.83</v>
      </c>
      <c r="H32" s="36">
        <f>SUM(H25:H31)</f>
        <v>17.990000000000002</v>
      </c>
      <c r="I32" s="36">
        <f>SUM(I25:I31)</f>
        <v>77.559999999999988</v>
      </c>
      <c r="J32" s="36">
        <f>SUM(J25:J31)</f>
        <v>559.6</v>
      </c>
      <c r="K32" s="37"/>
      <c r="L32" s="36">
        <v>53.7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4" t="s">
        <v>37</v>
      </c>
      <c r="D43" s="55"/>
      <c r="E43" s="43"/>
      <c r="F43" s="44">
        <f>F32+F42</f>
        <v>440</v>
      </c>
      <c r="G43" s="44">
        <f>G32+G42</f>
        <v>21.83</v>
      </c>
      <c r="H43" s="44">
        <f>H32+H42</f>
        <v>17.990000000000002</v>
      </c>
      <c r="I43" s="44">
        <f>I32+I42</f>
        <v>77.559999999999988</v>
      </c>
      <c r="J43" s="44">
        <f>J32+J42</f>
        <v>559.6</v>
      </c>
      <c r="K43" s="44"/>
      <c r="L43" s="44">
        <f>L32+L42</f>
        <v>53.7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53</v>
      </c>
      <c r="F44" s="21">
        <v>170</v>
      </c>
      <c r="G44" s="21">
        <v>29.02</v>
      </c>
      <c r="H44" s="21">
        <v>18.239999999999998</v>
      </c>
      <c r="I44" s="21">
        <v>28.34</v>
      </c>
      <c r="J44" s="21">
        <v>394.18</v>
      </c>
      <c r="K44" s="22">
        <v>223</v>
      </c>
      <c r="L44" s="21">
        <v>49</v>
      </c>
    </row>
    <row r="45" spans="1:12" ht="15" x14ac:dyDescent="0.25">
      <c r="A45" s="23"/>
      <c r="B45" s="24"/>
      <c r="C45" s="25"/>
      <c r="D45" s="26" t="s">
        <v>30</v>
      </c>
      <c r="E45" s="27" t="s">
        <v>54</v>
      </c>
      <c r="F45" s="28">
        <v>60</v>
      </c>
      <c r="G45" s="28">
        <v>0.64</v>
      </c>
      <c r="H45" s="28">
        <v>0.1</v>
      </c>
      <c r="I45" s="28">
        <v>5.1100000000000003</v>
      </c>
      <c r="J45" s="28">
        <v>23.9</v>
      </c>
      <c r="K45" s="29">
        <v>59</v>
      </c>
      <c r="L45" s="28">
        <v>1.76</v>
      </c>
    </row>
    <row r="46" spans="1:12" ht="15" x14ac:dyDescent="0.25">
      <c r="A46" s="23"/>
      <c r="B46" s="24"/>
      <c r="C46" s="25"/>
      <c r="D46" s="30" t="s">
        <v>25</v>
      </c>
      <c r="E46" s="27" t="s">
        <v>55</v>
      </c>
      <c r="F46" s="28">
        <v>200</v>
      </c>
      <c r="G46" s="28">
        <v>0.2</v>
      </c>
      <c r="H46" s="28">
        <v>0.05</v>
      </c>
      <c r="I46" s="28">
        <v>15.01</v>
      </c>
      <c r="J46" s="28">
        <v>61</v>
      </c>
      <c r="K46" s="29">
        <v>376</v>
      </c>
      <c r="L46" s="28">
        <v>1.19</v>
      </c>
    </row>
    <row r="47" spans="1:12" ht="15" x14ac:dyDescent="0.25">
      <c r="A47" s="23"/>
      <c r="B47" s="24"/>
      <c r="C47" s="25"/>
      <c r="D47" s="30" t="s">
        <v>26</v>
      </c>
      <c r="E47" s="27" t="s">
        <v>42</v>
      </c>
      <c r="F47" s="28">
        <v>40</v>
      </c>
      <c r="G47" s="28">
        <v>2.67</v>
      </c>
      <c r="H47" s="28">
        <v>0.53</v>
      </c>
      <c r="I47" s="28">
        <v>13.73</v>
      </c>
      <c r="J47" s="28">
        <v>70.400000000000006</v>
      </c>
      <c r="K47" s="29" t="s">
        <v>45</v>
      </c>
      <c r="L47" s="28">
        <v>2.4</v>
      </c>
    </row>
    <row r="48" spans="1:12" ht="15" x14ac:dyDescent="0.25">
      <c r="A48" s="23"/>
      <c r="B48" s="24"/>
      <c r="C48" s="25"/>
      <c r="D48" s="30" t="s">
        <v>27</v>
      </c>
      <c r="E48" s="27" t="s">
        <v>43</v>
      </c>
      <c r="F48" s="28">
        <v>100</v>
      </c>
      <c r="G48" s="28">
        <v>0.4</v>
      </c>
      <c r="H48" s="28">
        <v>0.4</v>
      </c>
      <c r="I48" s="28">
        <v>9.8000000000000007</v>
      </c>
      <c r="J48" s="28">
        <v>42</v>
      </c>
      <c r="K48" s="29">
        <v>338</v>
      </c>
      <c r="L48" s="28">
        <v>4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570</v>
      </c>
      <c r="G51" s="36">
        <f>SUM(G44:G50)</f>
        <v>32.93</v>
      </c>
      <c r="H51" s="36">
        <f>SUM(H44:H50)</f>
        <v>19.32</v>
      </c>
      <c r="I51" s="36">
        <f>SUM(I44:I50)</f>
        <v>71.989999999999995</v>
      </c>
      <c r="J51" s="36">
        <f>SUM(J44:J50)</f>
        <v>591.48</v>
      </c>
      <c r="K51" s="37"/>
      <c r="L51" s="36">
        <v>59.4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4" t="s">
        <v>37</v>
      </c>
      <c r="D62" s="55"/>
      <c r="E62" s="43"/>
      <c r="F62" s="44">
        <f>F51+F61</f>
        <v>570</v>
      </c>
      <c r="G62" s="44">
        <f>G51+G61</f>
        <v>32.93</v>
      </c>
      <c r="H62" s="44">
        <f>H51+H61</f>
        <v>19.32</v>
      </c>
      <c r="I62" s="44">
        <f>I51+I61</f>
        <v>71.989999999999995</v>
      </c>
      <c r="J62" s="44">
        <f>J51+J61</f>
        <v>591.48</v>
      </c>
      <c r="K62" s="44"/>
      <c r="L62" s="44">
        <f>L51+L61</f>
        <v>59.4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56</v>
      </c>
      <c r="F63" s="21">
        <v>90</v>
      </c>
      <c r="G63" s="21">
        <v>13.7</v>
      </c>
      <c r="H63" s="21">
        <v>5.2</v>
      </c>
      <c r="I63" s="21">
        <v>9.1</v>
      </c>
      <c r="J63" s="21">
        <v>138.4</v>
      </c>
      <c r="K63" s="22">
        <v>295</v>
      </c>
      <c r="L63" s="21">
        <v>30.89</v>
      </c>
    </row>
    <row r="64" spans="1:12" ht="15" x14ac:dyDescent="0.25">
      <c r="A64" s="23"/>
      <c r="B64" s="24"/>
      <c r="C64" s="25"/>
      <c r="D64" s="26"/>
      <c r="E64" s="27" t="s">
        <v>59</v>
      </c>
      <c r="F64" s="28">
        <v>150</v>
      </c>
      <c r="G64" s="28">
        <v>3.7</v>
      </c>
      <c r="H64" s="28">
        <v>5.37</v>
      </c>
      <c r="I64" s="28">
        <v>36.68</v>
      </c>
      <c r="J64" s="28">
        <v>209.85</v>
      </c>
      <c r="K64" s="29">
        <v>304</v>
      </c>
      <c r="L64" s="28">
        <v>4.7</v>
      </c>
    </row>
    <row r="65" spans="1:12" ht="15" x14ac:dyDescent="0.25">
      <c r="A65" s="23"/>
      <c r="B65" s="24"/>
      <c r="C65" s="25"/>
      <c r="D65" s="30" t="s">
        <v>25</v>
      </c>
      <c r="E65" s="27" t="s">
        <v>58</v>
      </c>
      <c r="F65" s="28">
        <v>200</v>
      </c>
      <c r="G65" s="28">
        <v>2.8</v>
      </c>
      <c r="H65" s="28">
        <v>3.2</v>
      </c>
      <c r="I65" s="28">
        <v>24.66</v>
      </c>
      <c r="J65" s="28">
        <v>138.63999999999999</v>
      </c>
      <c r="K65" s="29">
        <v>379</v>
      </c>
      <c r="L65" s="28">
        <v>8.68</v>
      </c>
    </row>
    <row r="66" spans="1:12" ht="15" x14ac:dyDescent="0.25">
      <c r="A66" s="23"/>
      <c r="B66" s="24"/>
      <c r="C66" s="25"/>
      <c r="D66" s="30" t="s">
        <v>26</v>
      </c>
      <c r="E66" s="27" t="s">
        <v>50</v>
      </c>
      <c r="F66" s="28">
        <v>40</v>
      </c>
      <c r="G66" s="28">
        <v>3.04</v>
      </c>
      <c r="H66" s="28">
        <v>0.32</v>
      </c>
      <c r="I66" s="28">
        <v>19.68</v>
      </c>
      <c r="J66" s="28">
        <v>93.8</v>
      </c>
      <c r="K66" s="29" t="s">
        <v>45</v>
      </c>
      <c r="L66" s="28">
        <v>2</v>
      </c>
    </row>
    <row r="67" spans="1:12" ht="15" x14ac:dyDescent="0.25">
      <c r="A67" s="23"/>
      <c r="B67" s="24"/>
      <c r="C67" s="25"/>
      <c r="D67" s="30" t="s">
        <v>27</v>
      </c>
      <c r="E67" s="27" t="s">
        <v>51</v>
      </c>
      <c r="F67" s="28">
        <v>100</v>
      </c>
      <c r="G67" s="28">
        <v>0.4</v>
      </c>
      <c r="H67" s="28">
        <v>0.3</v>
      </c>
      <c r="I67" s="28">
        <v>10.3</v>
      </c>
      <c r="J67" s="28">
        <v>45.5</v>
      </c>
      <c r="K67" s="29">
        <v>338</v>
      </c>
      <c r="L67" s="28">
        <v>12</v>
      </c>
    </row>
    <row r="68" spans="1:12" ht="15" x14ac:dyDescent="0.25">
      <c r="A68" s="23"/>
      <c r="B68" s="24"/>
      <c r="C68" s="25"/>
      <c r="D68" s="26" t="s">
        <v>30</v>
      </c>
      <c r="E68" s="27" t="s">
        <v>57</v>
      </c>
      <c r="F68" s="28">
        <v>40</v>
      </c>
      <c r="G68" s="28">
        <v>0.4</v>
      </c>
      <c r="H68" s="28">
        <v>1.8</v>
      </c>
      <c r="I68" s="28">
        <v>5.8</v>
      </c>
      <c r="J68" s="28">
        <v>40</v>
      </c>
      <c r="K68" s="29">
        <v>71</v>
      </c>
      <c r="L68" s="28">
        <v>1.18</v>
      </c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620</v>
      </c>
      <c r="G70" s="36">
        <f>SUM(G63:G69)</f>
        <v>24.039999999999996</v>
      </c>
      <c r="H70" s="36">
        <f>SUM(H63:H69)</f>
        <v>16.190000000000001</v>
      </c>
      <c r="I70" s="36">
        <f>SUM(I63:I69)</f>
        <v>106.22</v>
      </c>
      <c r="J70" s="36">
        <f>SUM(J63:J69)</f>
        <v>666.18999999999994</v>
      </c>
      <c r="K70" s="37"/>
      <c r="L70" s="36">
        <v>61.5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4" t="s">
        <v>37</v>
      </c>
      <c r="D81" s="55"/>
      <c r="E81" s="43"/>
      <c r="F81" s="44">
        <f>F70+F80</f>
        <v>620</v>
      </c>
      <c r="G81" s="44">
        <f>G70+G80</f>
        <v>24.039999999999996</v>
      </c>
      <c r="H81" s="44">
        <f>H70+H80</f>
        <v>16.190000000000001</v>
      </c>
      <c r="I81" s="44">
        <f>I70+I80</f>
        <v>106.22</v>
      </c>
      <c r="J81" s="44">
        <f>J70+J80</f>
        <v>666.18999999999994</v>
      </c>
      <c r="K81" s="44"/>
      <c r="L81" s="44">
        <f>L70+L80</f>
        <v>61.5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60</v>
      </c>
      <c r="F82" s="21">
        <v>200</v>
      </c>
      <c r="G82" s="21">
        <v>16.3</v>
      </c>
      <c r="H82" s="21">
        <v>19</v>
      </c>
      <c r="I82" s="21">
        <v>5</v>
      </c>
      <c r="J82" s="21">
        <v>256.2</v>
      </c>
      <c r="K82" s="22">
        <v>210</v>
      </c>
      <c r="L82" s="21">
        <v>19.63</v>
      </c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 t="s">
        <v>55</v>
      </c>
      <c r="F84" s="28">
        <v>200</v>
      </c>
      <c r="G84" s="28">
        <v>0.2</v>
      </c>
      <c r="H84" s="28">
        <v>0.05</v>
      </c>
      <c r="I84" s="28">
        <v>15.01</v>
      </c>
      <c r="J84" s="28">
        <v>61</v>
      </c>
      <c r="K84" s="29">
        <v>376</v>
      </c>
      <c r="L84" s="28">
        <v>1.19</v>
      </c>
    </row>
    <row r="85" spans="1:12" ht="15" x14ac:dyDescent="0.25">
      <c r="A85" s="23"/>
      <c r="B85" s="24"/>
      <c r="C85" s="25"/>
      <c r="D85" s="30" t="s">
        <v>26</v>
      </c>
      <c r="E85" s="27" t="s">
        <v>50</v>
      </c>
      <c r="F85" s="28">
        <v>40</v>
      </c>
      <c r="G85" s="28">
        <v>3.04</v>
      </c>
      <c r="H85" s="28">
        <v>0.32</v>
      </c>
      <c r="I85" s="28">
        <v>19.68</v>
      </c>
      <c r="J85" s="28">
        <v>93.8</v>
      </c>
      <c r="K85" s="29" t="s">
        <v>45</v>
      </c>
      <c r="L85" s="28">
        <v>2</v>
      </c>
    </row>
    <row r="86" spans="1:12" ht="15" x14ac:dyDescent="0.25">
      <c r="A86" s="23"/>
      <c r="B86" s="24"/>
      <c r="C86" s="25"/>
      <c r="D86" s="30" t="s">
        <v>27</v>
      </c>
      <c r="E86" s="27" t="s">
        <v>43</v>
      </c>
      <c r="F86" s="28">
        <v>100</v>
      </c>
      <c r="G86" s="28">
        <v>0.4</v>
      </c>
      <c r="H86" s="28">
        <v>0.4</v>
      </c>
      <c r="I86" s="28">
        <v>9.8000000000000007</v>
      </c>
      <c r="J86" s="28">
        <v>42</v>
      </c>
      <c r="K86" s="29">
        <v>338</v>
      </c>
      <c r="L86" s="28">
        <v>4</v>
      </c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540</v>
      </c>
      <c r="G89" s="36">
        <f>SUM(G82:G88)</f>
        <v>19.939999999999998</v>
      </c>
      <c r="H89" s="36">
        <f>SUM(H82:H88)</f>
        <v>19.77</v>
      </c>
      <c r="I89" s="36">
        <f>SUM(I82:I88)</f>
        <v>49.489999999999995</v>
      </c>
      <c r="J89" s="36">
        <f>SUM(J82:J88)</f>
        <v>453</v>
      </c>
      <c r="K89" s="37"/>
      <c r="L89" s="36">
        <v>26.82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4" t="s">
        <v>37</v>
      </c>
      <c r="D100" s="55"/>
      <c r="E100" s="43"/>
      <c r="F100" s="44">
        <f>F89+F99</f>
        <v>540</v>
      </c>
      <c r="G100" s="44">
        <f>G89+G99</f>
        <v>19.939999999999998</v>
      </c>
      <c r="H100" s="44">
        <f>H89+H99</f>
        <v>19.77</v>
      </c>
      <c r="I100" s="44">
        <f>I89+I99</f>
        <v>49.489999999999995</v>
      </c>
      <c r="J100" s="44">
        <f>J89+J99</f>
        <v>453</v>
      </c>
      <c r="K100" s="44"/>
      <c r="L100" s="44">
        <f>L89+L99</f>
        <v>26.82</v>
      </c>
    </row>
    <row r="101" spans="1:12" ht="15" x14ac:dyDescent="0.25">
      <c r="A101" s="16">
        <v>1</v>
      </c>
      <c r="B101" s="17">
        <v>6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1</v>
      </c>
      <c r="B109" s="39">
        <f>B101</f>
        <v>6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.75" customHeight="1" x14ac:dyDescent="0.2">
      <c r="A119" s="41">
        <f>A101</f>
        <v>1</v>
      </c>
      <c r="B119" s="42">
        <f>B101</f>
        <v>6</v>
      </c>
      <c r="C119" s="54" t="s">
        <v>37</v>
      </c>
      <c r="D119" s="55"/>
      <c r="E119" s="43"/>
      <c r="F119" s="44">
        <f>F108+F118</f>
        <v>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>J108+J118</f>
        <v>0</v>
      </c>
      <c r="K119" s="44"/>
      <c r="L119" s="44">
        <f>L108+L118</f>
        <v>0</v>
      </c>
    </row>
    <row r="120" spans="1:12" ht="15" x14ac:dyDescent="0.25">
      <c r="A120" s="45">
        <v>2</v>
      </c>
      <c r="B120" s="24">
        <v>1</v>
      </c>
      <c r="C120" s="18" t="s">
        <v>23</v>
      </c>
      <c r="D120" s="19" t="s">
        <v>24</v>
      </c>
      <c r="E120" s="20" t="s">
        <v>61</v>
      </c>
      <c r="F120" s="21">
        <v>200</v>
      </c>
      <c r="G120" s="21">
        <v>7.3</v>
      </c>
      <c r="H120" s="21">
        <v>12.5</v>
      </c>
      <c r="I120" s="21">
        <v>54.3</v>
      </c>
      <c r="J120" s="21">
        <v>358.9</v>
      </c>
      <c r="K120" s="22">
        <v>173</v>
      </c>
      <c r="L120" s="21">
        <v>19.350000000000001</v>
      </c>
    </row>
    <row r="121" spans="1:12" ht="15" x14ac:dyDescent="0.25">
      <c r="A121" s="45"/>
      <c r="B121" s="24"/>
      <c r="C121" s="25"/>
      <c r="D121" s="26" t="s">
        <v>30</v>
      </c>
      <c r="E121" s="27" t="s">
        <v>40</v>
      </c>
      <c r="F121" s="28">
        <v>20</v>
      </c>
      <c r="G121" s="28">
        <v>4.6399999999999997</v>
      </c>
      <c r="H121" s="28">
        <v>6.8</v>
      </c>
      <c r="I121" s="28">
        <v>0.02</v>
      </c>
      <c r="J121" s="28">
        <v>79.8</v>
      </c>
      <c r="K121" s="29">
        <v>15</v>
      </c>
      <c r="L121" s="28">
        <v>10.44</v>
      </c>
    </row>
    <row r="122" spans="1:12" ht="15" x14ac:dyDescent="0.25">
      <c r="A122" s="45"/>
      <c r="B122" s="24"/>
      <c r="C122" s="25"/>
      <c r="D122" s="30" t="s">
        <v>25</v>
      </c>
      <c r="E122" s="27" t="s">
        <v>58</v>
      </c>
      <c r="F122" s="28">
        <v>200</v>
      </c>
      <c r="G122" s="28">
        <v>2.8</v>
      </c>
      <c r="H122" s="28">
        <v>3.2</v>
      </c>
      <c r="I122" s="28">
        <v>24.66</v>
      </c>
      <c r="J122" s="28">
        <v>138.63999999999999</v>
      </c>
      <c r="K122" s="29">
        <v>379</v>
      </c>
      <c r="L122" s="28">
        <v>8.68</v>
      </c>
    </row>
    <row r="123" spans="1:12" ht="15" x14ac:dyDescent="0.25">
      <c r="A123" s="45"/>
      <c r="B123" s="24"/>
      <c r="C123" s="25"/>
      <c r="D123" s="30" t="s">
        <v>26</v>
      </c>
      <c r="E123" s="27" t="s">
        <v>42</v>
      </c>
      <c r="F123" s="28">
        <v>40</v>
      </c>
      <c r="G123" s="28">
        <v>2.67</v>
      </c>
      <c r="H123" s="28">
        <v>0.53</v>
      </c>
      <c r="I123" s="28">
        <v>13.73</v>
      </c>
      <c r="J123" s="28">
        <v>70.400000000000006</v>
      </c>
      <c r="K123" s="29" t="s">
        <v>45</v>
      </c>
      <c r="L123" s="28">
        <v>2.38</v>
      </c>
    </row>
    <row r="124" spans="1:12" ht="15" x14ac:dyDescent="0.25">
      <c r="A124" s="45"/>
      <c r="B124" s="24"/>
      <c r="C124" s="25"/>
      <c r="D124" s="30" t="s">
        <v>27</v>
      </c>
      <c r="E124" s="27" t="s">
        <v>62</v>
      </c>
      <c r="F124" s="28">
        <v>100</v>
      </c>
      <c r="G124" s="28">
        <v>0.9</v>
      </c>
      <c r="H124" s="28">
        <v>0.2</v>
      </c>
      <c r="I124" s="28">
        <v>8.1</v>
      </c>
      <c r="J124" s="28">
        <v>35.799999999999997</v>
      </c>
      <c r="K124" s="29">
        <v>341</v>
      </c>
      <c r="L124" s="28">
        <v>20</v>
      </c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560</v>
      </c>
      <c r="G127" s="36">
        <f>SUM(G120:G126)</f>
        <v>18.309999999999995</v>
      </c>
      <c r="H127" s="36">
        <f>SUM(H120:H126)</f>
        <v>23.23</v>
      </c>
      <c r="I127" s="36">
        <f>SUM(I120:I126)</f>
        <v>100.81</v>
      </c>
      <c r="J127" s="36">
        <f>SUM(J120:J126)</f>
        <v>683.53999999999985</v>
      </c>
      <c r="K127" s="37"/>
      <c r="L127" s="36">
        <v>60.85</v>
      </c>
    </row>
    <row r="128" spans="1:12" ht="15" x14ac:dyDescent="0.25">
      <c r="A128" s="39">
        <f>A120</f>
        <v>2</v>
      </c>
      <c r="B128" s="39">
        <f>B120</f>
        <v>1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1</v>
      </c>
      <c r="C138" s="54" t="s">
        <v>37</v>
      </c>
      <c r="D138" s="55"/>
      <c r="E138" s="43"/>
      <c r="F138" s="44">
        <f>F127+F137</f>
        <v>560</v>
      </c>
      <c r="G138" s="44">
        <f>G127+G137</f>
        <v>18.309999999999995</v>
      </c>
      <c r="H138" s="44">
        <f>H127+H137</f>
        <v>23.23</v>
      </c>
      <c r="I138" s="44">
        <f>I127+I137</f>
        <v>100.81</v>
      </c>
      <c r="J138" s="44">
        <f>J127+J137</f>
        <v>683.53999999999985</v>
      </c>
      <c r="K138" s="44"/>
      <c r="L138" s="44">
        <f>L127+L137</f>
        <v>60.85</v>
      </c>
    </row>
    <row r="139" spans="1:12" ht="15" x14ac:dyDescent="0.25">
      <c r="A139" s="16">
        <v>2</v>
      </c>
      <c r="B139" s="17">
        <v>2</v>
      </c>
      <c r="C139" s="18" t="s">
        <v>23</v>
      </c>
      <c r="D139" s="19" t="s">
        <v>24</v>
      </c>
      <c r="E139" s="20" t="s">
        <v>63</v>
      </c>
      <c r="F139" s="21">
        <v>90</v>
      </c>
      <c r="G139" s="21">
        <v>9.9</v>
      </c>
      <c r="H139" s="21">
        <v>10.53</v>
      </c>
      <c r="I139" s="21">
        <v>7.02</v>
      </c>
      <c r="J139" s="21">
        <v>162</v>
      </c>
      <c r="K139" s="22">
        <v>392</v>
      </c>
      <c r="L139" s="21">
        <v>22.96</v>
      </c>
    </row>
    <row r="140" spans="1:12" ht="15" x14ac:dyDescent="0.25">
      <c r="A140" s="23"/>
      <c r="B140" s="24"/>
      <c r="C140" s="25"/>
      <c r="D140" s="26"/>
      <c r="E140" s="27" t="s">
        <v>64</v>
      </c>
      <c r="F140" s="28">
        <v>150</v>
      </c>
      <c r="G140" s="28">
        <v>3.5</v>
      </c>
      <c r="H140" s="28">
        <v>5</v>
      </c>
      <c r="I140" s="28">
        <v>25.2</v>
      </c>
      <c r="J140" s="28">
        <v>152.80000000000001</v>
      </c>
      <c r="K140" s="29">
        <v>175</v>
      </c>
      <c r="L140" s="28">
        <v>4.6500000000000004</v>
      </c>
    </row>
    <row r="141" spans="1:12" ht="15" x14ac:dyDescent="0.25">
      <c r="A141" s="23"/>
      <c r="B141" s="24"/>
      <c r="C141" s="25"/>
      <c r="D141" s="30" t="s">
        <v>25</v>
      </c>
      <c r="E141" s="27" t="s">
        <v>55</v>
      </c>
      <c r="F141" s="28">
        <v>200</v>
      </c>
      <c r="G141" s="28">
        <v>0.2</v>
      </c>
      <c r="H141" s="28">
        <v>0.05</v>
      </c>
      <c r="I141" s="28">
        <v>15.01</v>
      </c>
      <c r="J141" s="28">
        <v>61</v>
      </c>
      <c r="K141" s="29">
        <v>376</v>
      </c>
      <c r="L141" s="28">
        <v>1.19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50</v>
      </c>
      <c r="F142" s="28">
        <v>40</v>
      </c>
      <c r="G142" s="28">
        <v>3.04</v>
      </c>
      <c r="H142" s="28">
        <v>0.32</v>
      </c>
      <c r="I142" s="28">
        <v>19.68</v>
      </c>
      <c r="J142" s="28">
        <v>93.8</v>
      </c>
      <c r="K142" s="29" t="s">
        <v>45</v>
      </c>
      <c r="L142" s="28">
        <v>2</v>
      </c>
    </row>
    <row r="143" spans="1:12" ht="15" x14ac:dyDescent="0.25">
      <c r="A143" s="23"/>
      <c r="B143" s="24"/>
      <c r="C143" s="25"/>
      <c r="D143" s="30" t="s">
        <v>27</v>
      </c>
      <c r="E143" s="27" t="s">
        <v>65</v>
      </c>
      <c r="F143" s="28">
        <v>100</v>
      </c>
      <c r="G143" s="28">
        <v>1.5</v>
      </c>
      <c r="H143" s="28">
        <v>0.5</v>
      </c>
      <c r="I143" s="28">
        <v>21</v>
      </c>
      <c r="J143" s="28">
        <v>94.5</v>
      </c>
      <c r="K143" s="29">
        <v>338</v>
      </c>
      <c r="L143" s="28">
        <v>8.85</v>
      </c>
    </row>
    <row r="144" spans="1:12" ht="15" x14ac:dyDescent="0.25">
      <c r="A144" s="23"/>
      <c r="B144" s="24"/>
      <c r="C144" s="25"/>
      <c r="D144" s="26" t="s">
        <v>30</v>
      </c>
      <c r="E144" s="27" t="s">
        <v>57</v>
      </c>
      <c r="F144" s="28">
        <v>40</v>
      </c>
      <c r="G144" s="28">
        <v>0.4</v>
      </c>
      <c r="H144" s="28">
        <v>1.8</v>
      </c>
      <c r="I144" s="28">
        <v>5.8</v>
      </c>
      <c r="J144" s="28">
        <v>40</v>
      </c>
      <c r="K144" s="29">
        <v>71</v>
      </c>
      <c r="L144" s="28">
        <v>1.18</v>
      </c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620</v>
      </c>
      <c r="G146" s="36">
        <f>SUM(G139:G145)</f>
        <v>18.54</v>
      </c>
      <c r="H146" s="36">
        <f>SUM(H139:H145)</f>
        <v>18.2</v>
      </c>
      <c r="I146" s="36">
        <f>SUM(I139:I145)</f>
        <v>93.71</v>
      </c>
      <c r="J146" s="36">
        <f>SUM(J139:J145)</f>
        <v>604.1</v>
      </c>
      <c r="K146" s="37"/>
      <c r="L146" s="36">
        <v>40.83</v>
      </c>
    </row>
    <row r="147" spans="1:12" ht="15" x14ac:dyDescent="0.25">
      <c r="A147" s="38">
        <f>A139</f>
        <v>2</v>
      </c>
      <c r="B147" s="39">
        <f>B139</f>
        <v>2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2</v>
      </c>
      <c r="C157" s="54" t="s">
        <v>37</v>
      </c>
      <c r="D157" s="55"/>
      <c r="E157" s="43"/>
      <c r="F157" s="44">
        <f>F146+F156</f>
        <v>620</v>
      </c>
      <c r="G157" s="44">
        <f>G146+G156</f>
        <v>18.54</v>
      </c>
      <c r="H157" s="44">
        <f>H146+H156</f>
        <v>18.2</v>
      </c>
      <c r="I157" s="44">
        <f>I146+I156</f>
        <v>93.71</v>
      </c>
      <c r="J157" s="44">
        <f>J146+J156</f>
        <v>604.1</v>
      </c>
      <c r="K157" s="44"/>
      <c r="L157" s="44">
        <f>L146+L156</f>
        <v>40.83</v>
      </c>
    </row>
    <row r="158" spans="1:12" ht="15" x14ac:dyDescent="0.25">
      <c r="A158" s="16">
        <v>2</v>
      </c>
      <c r="B158" s="17">
        <v>3</v>
      </c>
      <c r="C158" s="18" t="s">
        <v>23</v>
      </c>
      <c r="D158" s="19" t="s">
        <v>24</v>
      </c>
      <c r="E158" s="20" t="s">
        <v>66</v>
      </c>
      <c r="F158" s="21">
        <v>170</v>
      </c>
      <c r="G158" s="21">
        <v>15.23</v>
      </c>
      <c r="H158" s="21">
        <v>17.510000000000002</v>
      </c>
      <c r="I158" s="21">
        <v>36.72</v>
      </c>
      <c r="J158" s="21">
        <v>365</v>
      </c>
      <c r="K158" s="22">
        <v>222</v>
      </c>
      <c r="L158" s="21">
        <v>42.5</v>
      </c>
    </row>
    <row r="159" spans="1:12" ht="15" x14ac:dyDescent="0.25">
      <c r="A159" s="23"/>
      <c r="B159" s="24"/>
      <c r="C159" s="25"/>
      <c r="D159" s="26"/>
      <c r="E159" s="27" t="s">
        <v>67</v>
      </c>
      <c r="F159" s="28">
        <v>30</v>
      </c>
      <c r="G159" s="28">
        <v>0.15</v>
      </c>
      <c r="H159" s="28">
        <v>0</v>
      </c>
      <c r="I159" s="28">
        <v>17.850000000000001</v>
      </c>
      <c r="J159" s="28">
        <v>71.7</v>
      </c>
      <c r="K159" s="29" t="s">
        <v>68</v>
      </c>
      <c r="L159" s="28">
        <v>3</v>
      </c>
    </row>
    <row r="160" spans="1:12" ht="15" x14ac:dyDescent="0.25">
      <c r="A160" s="23"/>
      <c r="B160" s="24"/>
      <c r="C160" s="25"/>
      <c r="D160" s="30" t="s">
        <v>25</v>
      </c>
      <c r="E160" s="27" t="s">
        <v>55</v>
      </c>
      <c r="F160" s="28">
        <v>200</v>
      </c>
      <c r="G160" s="28">
        <v>0.2</v>
      </c>
      <c r="H160" s="28">
        <v>0.05</v>
      </c>
      <c r="I160" s="28">
        <v>15.01</v>
      </c>
      <c r="J160" s="28">
        <v>61</v>
      </c>
      <c r="K160" s="29">
        <v>376</v>
      </c>
      <c r="L160" s="28">
        <v>1.19</v>
      </c>
    </row>
    <row r="161" spans="1:12" ht="15" x14ac:dyDescent="0.25">
      <c r="A161" s="23"/>
      <c r="B161" s="24"/>
      <c r="C161" s="25"/>
      <c r="D161" s="30" t="s">
        <v>26</v>
      </c>
      <c r="E161" s="27" t="s">
        <v>42</v>
      </c>
      <c r="F161" s="28">
        <v>40</v>
      </c>
      <c r="G161" s="28">
        <v>2.67</v>
      </c>
      <c r="H161" s="28">
        <v>0.53</v>
      </c>
      <c r="I161" s="28">
        <v>13.73</v>
      </c>
      <c r="J161" s="28">
        <v>70.400000000000006</v>
      </c>
      <c r="K161" s="29" t="s">
        <v>45</v>
      </c>
      <c r="L161" s="28">
        <v>2.38</v>
      </c>
    </row>
    <row r="162" spans="1:12" ht="15" x14ac:dyDescent="0.25">
      <c r="A162" s="23"/>
      <c r="B162" s="24"/>
      <c r="C162" s="25"/>
      <c r="D162" s="30" t="s">
        <v>27</v>
      </c>
      <c r="E162" s="27" t="s">
        <v>43</v>
      </c>
      <c r="F162" s="28">
        <v>100</v>
      </c>
      <c r="G162" s="28">
        <v>0.4</v>
      </c>
      <c r="H162" s="28">
        <v>0.4</v>
      </c>
      <c r="I162" s="28">
        <v>9.8000000000000007</v>
      </c>
      <c r="J162" s="28">
        <v>42</v>
      </c>
      <c r="K162" s="29">
        <v>338</v>
      </c>
      <c r="L162" s="28">
        <v>4</v>
      </c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540</v>
      </c>
      <c r="G165" s="36">
        <f>SUM(G158:G164)</f>
        <v>18.649999999999999</v>
      </c>
      <c r="H165" s="36">
        <f>SUM(H158:H164)</f>
        <v>18.490000000000002</v>
      </c>
      <c r="I165" s="36">
        <f>SUM(I158:I164)</f>
        <v>93.11</v>
      </c>
      <c r="J165" s="36">
        <f>SUM(J158:J164)</f>
        <v>610.1</v>
      </c>
      <c r="K165" s="37"/>
      <c r="L165" s="36">
        <v>53.07</v>
      </c>
    </row>
    <row r="166" spans="1:12" ht="15" x14ac:dyDescent="0.25">
      <c r="A166" s="38">
        <f>A158</f>
        <v>2</v>
      </c>
      <c r="B166" s="39">
        <f>B158</f>
        <v>3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3</v>
      </c>
      <c r="C176" s="54" t="s">
        <v>37</v>
      </c>
      <c r="D176" s="55"/>
      <c r="E176" s="43"/>
      <c r="F176" s="44">
        <f>F165+F175</f>
        <v>540</v>
      </c>
      <c r="G176" s="44">
        <f>G165+G175</f>
        <v>18.649999999999999</v>
      </c>
      <c r="H176" s="44">
        <f>H165+H175</f>
        <v>18.490000000000002</v>
      </c>
      <c r="I176" s="44">
        <f>I165+I175</f>
        <v>93.11</v>
      </c>
      <c r="J176" s="44">
        <f>J165+J175</f>
        <v>610.1</v>
      </c>
      <c r="K176" s="44"/>
      <c r="L176" s="44">
        <f>L165+L175</f>
        <v>53.07</v>
      </c>
    </row>
    <row r="177" spans="1:12" ht="15" x14ac:dyDescent="0.25">
      <c r="A177" s="16">
        <v>2</v>
      </c>
      <c r="B177" s="17">
        <v>4</v>
      </c>
      <c r="C177" s="18" t="s">
        <v>23</v>
      </c>
      <c r="D177" s="19" t="s">
        <v>24</v>
      </c>
      <c r="E177" s="20" t="s">
        <v>56</v>
      </c>
      <c r="F177" s="21">
        <v>90</v>
      </c>
      <c r="G177" s="21">
        <v>13.7</v>
      </c>
      <c r="H177" s="21">
        <v>5.2</v>
      </c>
      <c r="I177" s="21">
        <v>9.1</v>
      </c>
      <c r="J177" s="21">
        <v>138.4</v>
      </c>
      <c r="K177" s="22">
        <v>295</v>
      </c>
      <c r="L177" s="21">
        <v>32.130000000000003</v>
      </c>
    </row>
    <row r="178" spans="1:12" ht="15" x14ac:dyDescent="0.25">
      <c r="A178" s="23"/>
      <c r="B178" s="24"/>
      <c r="C178" s="25"/>
      <c r="D178" s="26"/>
      <c r="E178" s="27" t="s">
        <v>47</v>
      </c>
      <c r="F178" s="28">
        <v>150</v>
      </c>
      <c r="G178" s="28">
        <v>5.51</v>
      </c>
      <c r="H178" s="28">
        <v>4.51</v>
      </c>
      <c r="I178" s="28">
        <v>26.45</v>
      </c>
      <c r="J178" s="28">
        <v>168.58</v>
      </c>
      <c r="K178" s="29">
        <v>203</v>
      </c>
      <c r="L178" s="28">
        <v>4.72</v>
      </c>
    </row>
    <row r="179" spans="1:12" ht="15" x14ac:dyDescent="0.25">
      <c r="A179" s="23"/>
      <c r="B179" s="24"/>
      <c r="C179" s="25"/>
      <c r="D179" s="30" t="s">
        <v>25</v>
      </c>
      <c r="E179" s="27" t="s">
        <v>58</v>
      </c>
      <c r="F179" s="28">
        <v>200</v>
      </c>
      <c r="G179" s="28">
        <v>2.8</v>
      </c>
      <c r="H179" s="28">
        <v>3.2</v>
      </c>
      <c r="I179" s="28">
        <v>24.66</v>
      </c>
      <c r="J179" s="28">
        <v>138.63999999999999</v>
      </c>
      <c r="K179" s="29">
        <v>379</v>
      </c>
      <c r="L179" s="28">
        <v>8.68</v>
      </c>
    </row>
    <row r="180" spans="1:12" ht="15" x14ac:dyDescent="0.25">
      <c r="A180" s="23"/>
      <c r="B180" s="24"/>
      <c r="C180" s="25"/>
      <c r="D180" s="30" t="s">
        <v>26</v>
      </c>
      <c r="E180" s="27" t="s">
        <v>50</v>
      </c>
      <c r="F180" s="28">
        <v>40</v>
      </c>
      <c r="G180" s="28">
        <v>3.04</v>
      </c>
      <c r="H180" s="28">
        <v>0.32</v>
      </c>
      <c r="I180" s="28">
        <v>19.68</v>
      </c>
      <c r="J180" s="28">
        <v>93.8</v>
      </c>
      <c r="K180" s="29" t="s">
        <v>45</v>
      </c>
      <c r="L180" s="28">
        <v>2</v>
      </c>
    </row>
    <row r="181" spans="1:12" ht="15" x14ac:dyDescent="0.25">
      <c r="A181" s="23"/>
      <c r="B181" s="24"/>
      <c r="C181" s="25"/>
      <c r="D181" s="30" t="s">
        <v>27</v>
      </c>
      <c r="E181" s="27" t="s">
        <v>51</v>
      </c>
      <c r="F181" s="28">
        <v>100</v>
      </c>
      <c r="G181" s="28">
        <v>0.4</v>
      </c>
      <c r="H181" s="28">
        <v>0.3</v>
      </c>
      <c r="I181" s="28">
        <v>10.3</v>
      </c>
      <c r="J181" s="28">
        <v>45.5</v>
      </c>
      <c r="K181" s="29">
        <v>338</v>
      </c>
      <c r="L181" s="28">
        <v>12</v>
      </c>
    </row>
    <row r="182" spans="1:12" ht="15" x14ac:dyDescent="0.25">
      <c r="A182" s="23"/>
      <c r="B182" s="24"/>
      <c r="C182" s="25"/>
      <c r="D182" s="26" t="s">
        <v>30</v>
      </c>
      <c r="E182" s="27" t="s">
        <v>69</v>
      </c>
      <c r="F182" s="28">
        <v>30</v>
      </c>
      <c r="G182" s="28">
        <v>0.56999999999999995</v>
      </c>
      <c r="H182" s="28">
        <v>2.67</v>
      </c>
      <c r="I182" s="28">
        <v>2.31</v>
      </c>
      <c r="J182" s="28">
        <v>35.700000000000003</v>
      </c>
      <c r="K182" s="29">
        <v>115</v>
      </c>
      <c r="L182" s="28">
        <v>2.25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610</v>
      </c>
      <c r="G184" s="36">
        <f>SUM(G177:G183)</f>
        <v>26.02</v>
      </c>
      <c r="H184" s="36">
        <f>SUM(H177:H183)</f>
        <v>16.200000000000003</v>
      </c>
      <c r="I184" s="36">
        <f>SUM(I177:I183)</f>
        <v>92.499999999999986</v>
      </c>
      <c r="J184" s="36">
        <f>SUM(J177:J183)</f>
        <v>620.62</v>
      </c>
      <c r="K184" s="37"/>
      <c r="L184" s="36">
        <v>64.290000000000006</v>
      </c>
    </row>
    <row r="185" spans="1:12" ht="15" x14ac:dyDescent="0.25">
      <c r="A185" s="38">
        <f>A177</f>
        <v>2</v>
      </c>
      <c r="B185" s="39">
        <f>B177</f>
        <v>4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4</v>
      </c>
      <c r="C195" s="54" t="s">
        <v>37</v>
      </c>
      <c r="D195" s="55"/>
      <c r="E195" s="43"/>
      <c r="F195" s="44">
        <f>F184+F194</f>
        <v>610</v>
      </c>
      <c r="G195" s="44">
        <f>G184+G194</f>
        <v>26.02</v>
      </c>
      <c r="H195" s="44">
        <f>H184+H194</f>
        <v>16.200000000000003</v>
      </c>
      <c r="I195" s="44">
        <f>I184+I194</f>
        <v>92.499999999999986</v>
      </c>
      <c r="J195" s="44">
        <f>J184+J194</f>
        <v>620.62</v>
      </c>
      <c r="K195" s="44"/>
      <c r="L195" s="44">
        <f>L184+L194</f>
        <v>64.290000000000006</v>
      </c>
    </row>
    <row r="196" spans="1:12" ht="15" x14ac:dyDescent="0.25">
      <c r="A196" s="16">
        <v>2</v>
      </c>
      <c r="B196" s="17">
        <v>5</v>
      </c>
      <c r="C196" s="18" t="s">
        <v>23</v>
      </c>
      <c r="D196" s="19" t="s">
        <v>24</v>
      </c>
      <c r="E196" s="20" t="s">
        <v>60</v>
      </c>
      <c r="F196" s="21">
        <v>200</v>
      </c>
      <c r="G196" s="21">
        <v>16.3</v>
      </c>
      <c r="H196" s="21">
        <v>19</v>
      </c>
      <c r="I196" s="21">
        <v>5</v>
      </c>
      <c r="J196" s="21">
        <v>256.2</v>
      </c>
      <c r="K196" s="22">
        <v>210</v>
      </c>
      <c r="L196" s="21">
        <v>19.63</v>
      </c>
    </row>
    <row r="197" spans="1:12" ht="15" x14ac:dyDescent="0.25">
      <c r="A197" s="23"/>
      <c r="B197" s="24"/>
      <c r="C197" s="25"/>
      <c r="D197" s="26" t="s">
        <v>30</v>
      </c>
      <c r="E197" s="27" t="s">
        <v>40</v>
      </c>
      <c r="F197" s="28">
        <v>20</v>
      </c>
      <c r="G197" s="28">
        <v>4.6399999999999997</v>
      </c>
      <c r="H197" s="28">
        <v>6.8</v>
      </c>
      <c r="I197" s="28">
        <v>0.02</v>
      </c>
      <c r="J197" s="28">
        <v>79.8</v>
      </c>
      <c r="K197" s="29">
        <v>15</v>
      </c>
      <c r="L197" s="28">
        <v>10.44</v>
      </c>
    </row>
    <row r="198" spans="1:12" ht="15" x14ac:dyDescent="0.25">
      <c r="A198" s="23"/>
      <c r="B198" s="24"/>
      <c r="C198" s="25"/>
      <c r="D198" s="30" t="s">
        <v>25</v>
      </c>
      <c r="E198" s="27" t="s">
        <v>55</v>
      </c>
      <c r="F198" s="28">
        <v>200</v>
      </c>
      <c r="G198" s="28">
        <v>0.2</v>
      </c>
      <c r="H198" s="28">
        <v>0.05</v>
      </c>
      <c r="I198" s="28">
        <v>15.01</v>
      </c>
      <c r="J198" s="28">
        <v>61</v>
      </c>
      <c r="K198" s="29">
        <v>376</v>
      </c>
      <c r="L198" s="28">
        <v>1.19</v>
      </c>
    </row>
    <row r="199" spans="1:12" ht="15" x14ac:dyDescent="0.25">
      <c r="A199" s="23"/>
      <c r="B199" s="24"/>
      <c r="C199" s="25"/>
      <c r="D199" s="30" t="s">
        <v>26</v>
      </c>
      <c r="E199" s="27" t="s">
        <v>42</v>
      </c>
      <c r="F199" s="28">
        <v>40</v>
      </c>
      <c r="G199" s="28">
        <v>2.67</v>
      </c>
      <c r="H199" s="28">
        <v>0.53</v>
      </c>
      <c r="I199" s="28">
        <v>13.73</v>
      </c>
      <c r="J199" s="28">
        <v>70.400000000000006</v>
      </c>
      <c r="K199" s="29" t="s">
        <v>45</v>
      </c>
      <c r="L199" s="28">
        <v>2.38</v>
      </c>
    </row>
    <row r="200" spans="1:12" ht="15" x14ac:dyDescent="0.25">
      <c r="A200" s="23"/>
      <c r="B200" s="24"/>
      <c r="C200" s="25"/>
      <c r="D200" s="30" t="s">
        <v>27</v>
      </c>
      <c r="E200" s="27" t="s">
        <v>43</v>
      </c>
      <c r="F200" s="28">
        <v>100</v>
      </c>
      <c r="G200" s="28">
        <v>0.4</v>
      </c>
      <c r="H200" s="28">
        <v>0.4</v>
      </c>
      <c r="I200" s="28">
        <v>9.8000000000000007</v>
      </c>
      <c r="J200" s="28">
        <v>42</v>
      </c>
      <c r="K200" s="29">
        <v>338</v>
      </c>
      <c r="L200" s="28">
        <v>4</v>
      </c>
    </row>
    <row r="201" spans="1:12" ht="15" x14ac:dyDescent="0.25">
      <c r="A201" s="23"/>
      <c r="B201" s="24"/>
      <c r="C201" s="25"/>
      <c r="D201" s="26"/>
      <c r="E201" s="27"/>
      <c r="F201" s="28"/>
      <c r="G201" s="28"/>
      <c r="H201" s="28"/>
      <c r="I201" s="28"/>
      <c r="J201" s="28"/>
      <c r="K201" s="29"/>
      <c r="L201" s="28"/>
    </row>
    <row r="202" spans="1:12" ht="15" x14ac:dyDescent="0.25">
      <c r="A202" s="23"/>
      <c r="B202" s="24"/>
      <c r="C202" s="25"/>
      <c r="D202" s="26"/>
      <c r="E202" s="27"/>
      <c r="F202" s="28"/>
      <c r="G202" s="28"/>
      <c r="H202" s="28"/>
      <c r="I202" s="28"/>
      <c r="J202" s="28"/>
      <c r="K202" s="29"/>
      <c r="L202" s="28"/>
    </row>
    <row r="203" spans="1:12" ht="15.75" customHeight="1" x14ac:dyDescent="0.25">
      <c r="A203" s="31"/>
      <c r="B203" s="32"/>
      <c r="C203" s="33"/>
      <c r="D203" s="34" t="s">
        <v>28</v>
      </c>
      <c r="E203" s="35"/>
      <c r="F203" s="36">
        <f>SUM(F196:F202)</f>
        <v>560</v>
      </c>
      <c r="G203" s="36">
        <f>SUM(G196:G202)</f>
        <v>24.21</v>
      </c>
      <c r="H203" s="36">
        <f>SUM(H196:H202)</f>
        <v>26.78</v>
      </c>
      <c r="I203" s="36">
        <f>SUM(I196:I202)</f>
        <v>43.56</v>
      </c>
      <c r="J203" s="36">
        <f>SUM(J196:J202)</f>
        <v>509.4</v>
      </c>
      <c r="K203" s="37"/>
      <c r="L203" s="36">
        <v>45.64</v>
      </c>
    </row>
    <row r="204" spans="1:12" ht="15" x14ac:dyDescent="0.25">
      <c r="A204" s="38">
        <f>A196</f>
        <v>2</v>
      </c>
      <c r="B204" s="39">
        <f>B196</f>
        <v>5</v>
      </c>
      <c r="C204" s="40" t="s">
        <v>29</v>
      </c>
      <c r="D204" s="30" t="s">
        <v>30</v>
      </c>
      <c r="E204" s="27"/>
      <c r="F204" s="28"/>
      <c r="G204" s="28"/>
      <c r="H204" s="28"/>
      <c r="I204" s="28"/>
      <c r="J204" s="28"/>
      <c r="K204" s="29"/>
      <c r="L204" s="28"/>
    </row>
    <row r="205" spans="1:12" ht="15" x14ac:dyDescent="0.25">
      <c r="A205" s="23"/>
      <c r="B205" s="24"/>
      <c r="C205" s="25"/>
      <c r="D205" s="30" t="s">
        <v>31</v>
      </c>
      <c r="E205" s="27"/>
      <c r="F205" s="28"/>
      <c r="G205" s="28"/>
      <c r="H205" s="28"/>
      <c r="I205" s="28"/>
      <c r="J205" s="28"/>
      <c r="K205" s="29"/>
      <c r="L205" s="28"/>
    </row>
    <row r="206" spans="1:12" ht="15" x14ac:dyDescent="0.25">
      <c r="A206" s="23"/>
      <c r="B206" s="24"/>
      <c r="C206" s="25"/>
      <c r="D206" s="30" t="s">
        <v>32</v>
      </c>
      <c r="E206" s="27"/>
      <c r="F206" s="28"/>
      <c r="G206" s="28"/>
      <c r="H206" s="28"/>
      <c r="I206" s="28"/>
      <c r="J206" s="28"/>
      <c r="K206" s="29"/>
      <c r="L206" s="28"/>
    </row>
    <row r="207" spans="1:12" ht="15" x14ac:dyDescent="0.25">
      <c r="A207" s="23"/>
      <c r="B207" s="24"/>
      <c r="C207" s="25"/>
      <c r="D207" s="30" t="s">
        <v>33</v>
      </c>
      <c r="E207" s="27"/>
      <c r="F207" s="28"/>
      <c r="G207" s="28"/>
      <c r="H207" s="28"/>
      <c r="I207" s="28"/>
      <c r="J207" s="28"/>
      <c r="K207" s="29"/>
      <c r="L207" s="28"/>
    </row>
    <row r="208" spans="1:12" ht="15" x14ac:dyDescent="0.25">
      <c r="A208" s="23"/>
      <c r="B208" s="24"/>
      <c r="C208" s="25"/>
      <c r="D208" s="30" t="s">
        <v>34</v>
      </c>
      <c r="E208" s="27"/>
      <c r="F208" s="28"/>
      <c r="G208" s="28"/>
      <c r="H208" s="28"/>
      <c r="I208" s="28"/>
      <c r="J208" s="28"/>
      <c r="K208" s="29"/>
      <c r="L208" s="28"/>
    </row>
    <row r="209" spans="1:12" ht="15" x14ac:dyDescent="0.25">
      <c r="A209" s="23"/>
      <c r="B209" s="24"/>
      <c r="C209" s="25"/>
      <c r="D209" s="30" t="s">
        <v>35</v>
      </c>
      <c r="E209" s="27"/>
      <c r="F209" s="28"/>
      <c r="G209" s="28"/>
      <c r="H209" s="28"/>
      <c r="I209" s="28"/>
      <c r="J209" s="28"/>
      <c r="K209" s="29"/>
      <c r="L209" s="28"/>
    </row>
    <row r="210" spans="1:12" ht="15" x14ac:dyDescent="0.25">
      <c r="A210" s="23"/>
      <c r="B210" s="24"/>
      <c r="C210" s="25"/>
      <c r="D210" s="30" t="s">
        <v>36</v>
      </c>
      <c r="E210" s="27"/>
      <c r="F210" s="28"/>
      <c r="G210" s="28"/>
      <c r="H210" s="28"/>
      <c r="I210" s="28"/>
      <c r="J210" s="28"/>
      <c r="K210" s="29"/>
      <c r="L210" s="28"/>
    </row>
    <row r="211" spans="1:12" ht="15" x14ac:dyDescent="0.25">
      <c r="A211" s="23"/>
      <c r="B211" s="24"/>
      <c r="C211" s="25"/>
      <c r="D211" s="26"/>
      <c r="E211" s="27"/>
      <c r="F211" s="28"/>
      <c r="G211" s="28"/>
      <c r="H211" s="28"/>
      <c r="I211" s="28"/>
      <c r="J211" s="28"/>
      <c r="K211" s="29"/>
      <c r="L211" s="28"/>
    </row>
    <row r="212" spans="1:12" ht="15" x14ac:dyDescent="0.25">
      <c r="A212" s="23"/>
      <c r="B212" s="24"/>
      <c r="C212" s="25"/>
      <c r="D212" s="26"/>
      <c r="E212" s="27"/>
      <c r="F212" s="28"/>
      <c r="G212" s="28"/>
      <c r="H212" s="28"/>
      <c r="I212" s="28"/>
      <c r="J212" s="28"/>
      <c r="K212" s="29"/>
      <c r="L212" s="28"/>
    </row>
    <row r="213" spans="1:12" ht="15" x14ac:dyDescent="0.25">
      <c r="A213" s="31"/>
      <c r="B213" s="32"/>
      <c r="C213" s="33"/>
      <c r="D213" s="34" t="s">
        <v>28</v>
      </c>
      <c r="E213" s="35"/>
      <c r="F213" s="36">
        <f>SUM(F204:F212)</f>
        <v>0</v>
      </c>
      <c r="G213" s="36">
        <f>SUM(G204:G212)</f>
        <v>0</v>
      </c>
      <c r="H213" s="36">
        <f>SUM(H204:H212)</f>
        <v>0</v>
      </c>
      <c r="I213" s="36">
        <f>SUM(I204:I212)</f>
        <v>0</v>
      </c>
      <c r="J213" s="36">
        <f>SUM(J204:J212)</f>
        <v>0</v>
      </c>
      <c r="K213" s="37"/>
      <c r="L213" s="36">
        <f>SUM(L204:L212)</f>
        <v>0</v>
      </c>
    </row>
    <row r="214" spans="1:12" x14ac:dyDescent="0.2">
      <c r="A214" s="41">
        <f>A196</f>
        <v>2</v>
      </c>
      <c r="B214" s="42">
        <f>B196</f>
        <v>5</v>
      </c>
      <c r="C214" s="54" t="s">
        <v>37</v>
      </c>
      <c r="D214" s="55"/>
      <c r="E214" s="43"/>
      <c r="F214" s="44">
        <f>F203+F213</f>
        <v>560</v>
      </c>
      <c r="G214" s="44">
        <f>G203+G213</f>
        <v>24.21</v>
      </c>
      <c r="H214" s="44">
        <f>H203+H213</f>
        <v>26.78</v>
      </c>
      <c r="I214" s="44">
        <f>I203+I213</f>
        <v>43.56</v>
      </c>
      <c r="J214" s="44">
        <f>J203+J213</f>
        <v>509.4</v>
      </c>
      <c r="K214" s="44"/>
      <c r="L214" s="44">
        <f>L203+L213</f>
        <v>45.64</v>
      </c>
    </row>
    <row r="215" spans="1:12" ht="15" x14ac:dyDescent="0.25">
      <c r="A215" s="16">
        <v>2</v>
      </c>
      <c r="B215" s="17">
        <v>6</v>
      </c>
      <c r="C215" s="18" t="s">
        <v>23</v>
      </c>
      <c r="D215" s="19" t="s">
        <v>24</v>
      </c>
      <c r="E215" s="20"/>
      <c r="F215" s="21"/>
      <c r="G215" s="21"/>
      <c r="H215" s="21"/>
      <c r="I215" s="21"/>
      <c r="J215" s="21"/>
      <c r="K215" s="22"/>
      <c r="L215" s="21"/>
    </row>
    <row r="216" spans="1:12" ht="15" x14ac:dyDescent="0.25">
      <c r="A216" s="23"/>
      <c r="B216" s="24"/>
      <c r="C216" s="25"/>
      <c r="D216" s="26"/>
      <c r="E216" s="27"/>
      <c r="F216" s="28"/>
      <c r="G216" s="28"/>
      <c r="H216" s="28"/>
      <c r="I216" s="28"/>
      <c r="J216" s="28"/>
      <c r="K216" s="29"/>
      <c r="L216" s="28"/>
    </row>
    <row r="217" spans="1:12" ht="15" x14ac:dyDescent="0.25">
      <c r="A217" s="23"/>
      <c r="B217" s="24"/>
      <c r="C217" s="25"/>
      <c r="D217" s="30" t="s">
        <v>25</v>
      </c>
      <c r="E217" s="27"/>
      <c r="F217" s="28"/>
      <c r="G217" s="28"/>
      <c r="H217" s="28"/>
      <c r="I217" s="28"/>
      <c r="J217" s="28"/>
      <c r="K217" s="29"/>
      <c r="L217" s="28"/>
    </row>
    <row r="218" spans="1:12" ht="15" x14ac:dyDescent="0.25">
      <c r="A218" s="23"/>
      <c r="B218" s="24"/>
      <c r="C218" s="25"/>
      <c r="D218" s="30" t="s">
        <v>26</v>
      </c>
      <c r="E218" s="27"/>
      <c r="F218" s="28"/>
      <c r="G218" s="28"/>
      <c r="H218" s="28"/>
      <c r="I218" s="28"/>
      <c r="J218" s="28"/>
      <c r="K218" s="29"/>
      <c r="L218" s="28"/>
    </row>
    <row r="219" spans="1:12" ht="15" x14ac:dyDescent="0.25">
      <c r="A219" s="23"/>
      <c r="B219" s="24"/>
      <c r="C219" s="25"/>
      <c r="D219" s="30" t="s">
        <v>27</v>
      </c>
      <c r="E219" s="27"/>
      <c r="F219" s="28"/>
      <c r="G219" s="28"/>
      <c r="H219" s="28"/>
      <c r="I219" s="28"/>
      <c r="J219" s="28"/>
      <c r="K219" s="29"/>
      <c r="L219" s="28"/>
    </row>
    <row r="220" spans="1:12" ht="15" x14ac:dyDescent="0.25">
      <c r="A220" s="23"/>
      <c r="B220" s="24"/>
      <c r="C220" s="25"/>
      <c r="D220" s="26"/>
      <c r="E220" s="27"/>
      <c r="F220" s="28"/>
      <c r="G220" s="28"/>
      <c r="H220" s="28"/>
      <c r="I220" s="28"/>
      <c r="J220" s="28"/>
      <c r="K220" s="29"/>
      <c r="L220" s="28"/>
    </row>
    <row r="221" spans="1:12" ht="15" x14ac:dyDescent="0.25">
      <c r="A221" s="23"/>
      <c r="B221" s="24"/>
      <c r="C221" s="25"/>
      <c r="D221" s="26"/>
      <c r="E221" s="27"/>
      <c r="F221" s="28"/>
      <c r="G221" s="28"/>
      <c r="H221" s="28"/>
      <c r="I221" s="28"/>
      <c r="J221" s="28"/>
      <c r="K221" s="29"/>
      <c r="L221" s="28"/>
    </row>
    <row r="222" spans="1:12" ht="15.75" customHeight="1" x14ac:dyDescent="0.25">
      <c r="A222" s="31"/>
      <c r="B222" s="32"/>
      <c r="C222" s="33"/>
      <c r="D222" s="34" t="s">
        <v>28</v>
      </c>
      <c r="E222" s="35"/>
      <c r="F222" s="36">
        <f>SUM(F215:F221)</f>
        <v>0</v>
      </c>
      <c r="G222" s="36">
        <f>SUM(G215:G221)</f>
        <v>0</v>
      </c>
      <c r="H222" s="36">
        <f>SUM(H215:H221)</f>
        <v>0</v>
      </c>
      <c r="I222" s="36">
        <f>SUM(I215:I221)</f>
        <v>0</v>
      </c>
      <c r="J222" s="36">
        <f>SUM(J215:J221)</f>
        <v>0</v>
      </c>
      <c r="K222" s="37"/>
      <c r="L222" s="36">
        <f>SUM(L215:L221)</f>
        <v>0</v>
      </c>
    </row>
    <row r="223" spans="1:12" ht="15" x14ac:dyDescent="0.25">
      <c r="A223" s="38">
        <f>A215</f>
        <v>2</v>
      </c>
      <c r="B223" s="39">
        <f>B215</f>
        <v>6</v>
      </c>
      <c r="C223" s="40" t="s">
        <v>29</v>
      </c>
      <c r="D223" s="30" t="s">
        <v>30</v>
      </c>
      <c r="E223" s="27"/>
      <c r="F223" s="28"/>
      <c r="G223" s="28"/>
      <c r="H223" s="28"/>
      <c r="I223" s="28"/>
      <c r="J223" s="28"/>
      <c r="K223" s="29"/>
      <c r="L223" s="28"/>
    </row>
    <row r="224" spans="1:12" ht="15" x14ac:dyDescent="0.25">
      <c r="A224" s="23"/>
      <c r="B224" s="24"/>
      <c r="C224" s="25"/>
      <c r="D224" s="30" t="s">
        <v>31</v>
      </c>
      <c r="E224" s="27"/>
      <c r="F224" s="28"/>
      <c r="G224" s="28"/>
      <c r="H224" s="28"/>
      <c r="I224" s="28"/>
      <c r="J224" s="28"/>
      <c r="K224" s="29"/>
      <c r="L224" s="28"/>
    </row>
    <row r="225" spans="1:12" ht="15" x14ac:dyDescent="0.25">
      <c r="A225" s="23"/>
      <c r="B225" s="24"/>
      <c r="C225" s="25"/>
      <c r="D225" s="30" t="s">
        <v>32</v>
      </c>
      <c r="E225" s="27"/>
      <c r="F225" s="28"/>
      <c r="G225" s="28"/>
      <c r="H225" s="28"/>
      <c r="I225" s="28"/>
      <c r="J225" s="28"/>
      <c r="K225" s="29"/>
      <c r="L225" s="28"/>
    </row>
    <row r="226" spans="1:12" ht="15" x14ac:dyDescent="0.25">
      <c r="A226" s="23"/>
      <c r="B226" s="24"/>
      <c r="C226" s="25"/>
      <c r="D226" s="30" t="s">
        <v>33</v>
      </c>
      <c r="E226" s="27"/>
      <c r="F226" s="28"/>
      <c r="G226" s="28"/>
      <c r="H226" s="28"/>
      <c r="I226" s="28"/>
      <c r="J226" s="28"/>
      <c r="K226" s="29"/>
      <c r="L226" s="28"/>
    </row>
    <row r="227" spans="1:12" ht="15" x14ac:dyDescent="0.25">
      <c r="A227" s="23"/>
      <c r="B227" s="24"/>
      <c r="C227" s="25"/>
      <c r="D227" s="30" t="s">
        <v>34</v>
      </c>
      <c r="E227" s="27"/>
      <c r="F227" s="28"/>
      <c r="G227" s="28"/>
      <c r="H227" s="28"/>
      <c r="I227" s="28"/>
      <c r="J227" s="28"/>
      <c r="K227" s="29"/>
      <c r="L227" s="28"/>
    </row>
    <row r="228" spans="1:12" ht="15" x14ac:dyDescent="0.25">
      <c r="A228" s="23"/>
      <c r="B228" s="24"/>
      <c r="C228" s="25"/>
      <c r="D228" s="30" t="s">
        <v>35</v>
      </c>
      <c r="E228" s="27"/>
      <c r="F228" s="28"/>
      <c r="G228" s="28"/>
      <c r="H228" s="28"/>
      <c r="I228" s="28"/>
      <c r="J228" s="28"/>
      <c r="K228" s="29"/>
      <c r="L228" s="28"/>
    </row>
    <row r="229" spans="1:12" ht="15" x14ac:dyDescent="0.25">
      <c r="A229" s="23"/>
      <c r="B229" s="24"/>
      <c r="C229" s="25"/>
      <c r="D229" s="30" t="s">
        <v>36</v>
      </c>
      <c r="E229" s="27"/>
      <c r="F229" s="28"/>
      <c r="G229" s="28"/>
      <c r="H229" s="28"/>
      <c r="I229" s="28"/>
      <c r="J229" s="28"/>
      <c r="K229" s="29"/>
      <c r="L229" s="28"/>
    </row>
    <row r="230" spans="1:12" ht="15" x14ac:dyDescent="0.25">
      <c r="A230" s="23"/>
      <c r="B230" s="24"/>
      <c r="C230" s="25"/>
      <c r="D230" s="26"/>
      <c r="E230" s="27"/>
      <c r="F230" s="28"/>
      <c r="G230" s="28"/>
      <c r="H230" s="28"/>
      <c r="I230" s="28"/>
      <c r="J230" s="28"/>
      <c r="K230" s="29"/>
      <c r="L230" s="28"/>
    </row>
    <row r="231" spans="1:12" ht="15" x14ac:dyDescent="0.25">
      <c r="A231" s="23"/>
      <c r="B231" s="24"/>
      <c r="C231" s="25"/>
      <c r="D231" s="26"/>
      <c r="E231" s="27"/>
      <c r="F231" s="28"/>
      <c r="G231" s="28"/>
      <c r="H231" s="28"/>
      <c r="I231" s="28"/>
      <c r="J231" s="28"/>
      <c r="K231" s="29"/>
      <c r="L231" s="28"/>
    </row>
    <row r="232" spans="1:12" ht="15" x14ac:dyDescent="0.25">
      <c r="A232" s="31"/>
      <c r="B232" s="32"/>
      <c r="C232" s="33"/>
      <c r="D232" s="34" t="s">
        <v>28</v>
      </c>
      <c r="E232" s="35"/>
      <c r="F232" s="36">
        <f>SUM(F223:F231)</f>
        <v>0</v>
      </c>
      <c r="G232" s="36">
        <f>SUM(G223:G231)</f>
        <v>0</v>
      </c>
      <c r="H232" s="36">
        <f>SUM(H223:H231)</f>
        <v>0</v>
      </c>
      <c r="I232" s="36">
        <f>SUM(I223:I231)</f>
        <v>0</v>
      </c>
      <c r="J232" s="36">
        <f>SUM(J223:J231)</f>
        <v>0</v>
      </c>
      <c r="K232" s="37"/>
      <c r="L232" s="36">
        <f>SUM(L223:L231)</f>
        <v>0</v>
      </c>
    </row>
    <row r="233" spans="1:12" x14ac:dyDescent="0.2">
      <c r="A233" s="41">
        <f>A215</f>
        <v>2</v>
      </c>
      <c r="B233" s="42">
        <f>B215</f>
        <v>6</v>
      </c>
      <c r="C233" s="54" t="s">
        <v>37</v>
      </c>
      <c r="D233" s="55"/>
      <c r="E233" s="43"/>
      <c r="F233" s="44">
        <f>F222+F232</f>
        <v>0</v>
      </c>
      <c r="G233" s="44">
        <f>G222+G232</f>
        <v>0</v>
      </c>
      <c r="H233" s="44">
        <f>H222+H232</f>
        <v>0</v>
      </c>
      <c r="I233" s="44">
        <f>I222+I232</f>
        <v>0</v>
      </c>
      <c r="J233" s="44">
        <f>J222+J232</f>
        <v>0</v>
      </c>
      <c r="K233" s="44"/>
      <c r="L233" s="44">
        <f>L222+L232</f>
        <v>0</v>
      </c>
    </row>
    <row r="234" spans="1:12" ht="13.9" customHeight="1" x14ac:dyDescent="0.2">
      <c r="A234" s="48"/>
      <c r="B234" s="49"/>
      <c r="C234" s="51" t="s">
        <v>38</v>
      </c>
      <c r="D234" s="52"/>
      <c r="E234" s="53"/>
      <c r="F234" s="50">
        <f>(F24+F43+F62+F81+F100+F119+F138+F157+F176+F195+F214+F233)/(IF(F24=0, 0, 1)+IF(F43=0, 0, 1)+IF(F62=0, 0, 1)+IF(F81=0, 0, 1)+IF(F100=0, 0, 1)+IF(F119=0, 0, 1)+IF(F138=0, 0, 1)+IF(F157=0, 0, 1)+IF(F176=0, 0, 1)+IF(F195=0, 0, 1)+IF(F214=0, 0, 1)+IF(F233=0, 0, 1))</f>
        <v>562</v>
      </c>
      <c r="G234" s="50">
        <f>(G24+G43+G62+G81+G100+G119+G138+G157+G176+G195+G214+G233)/(IF(G24=0, 0, 1)+IF(G43=0, 0, 1)+IF(G62=0, 0, 1)+IF(G81=0, 0, 1)+IF(G100=0, 0, 1)+IF(G119=0, 0, 1)+IF(G138=0, 0, 1)+IF(G157=0, 0, 1)+IF(G176=0, 0, 1)+IF(G195=0, 0, 1)+IF(G214=0, 0, 1)+IF(G233=0, 0, 1))</f>
        <v>22.297999999999998</v>
      </c>
      <c r="H234" s="50">
        <f>(H24+H43+H62+H81+H100+H119+H138+H157+H176+H195+H214+H233)/(IF(H24=0, 0, 1)+IF(H43=0, 0, 1)+IF(H62=0, 0, 1)+IF(H81=0, 0, 1)+IF(H100=0, 0, 1)+IF(H119=0, 0, 1)+IF(H138=0, 0, 1)+IF(H157=0, 0, 1)+IF(H176=0, 0, 1)+IF(H195=0, 0, 1)+IF(H214=0, 0, 1)+IF(H233=0, 0, 1))</f>
        <v>20.009999999999998</v>
      </c>
      <c r="I234" s="50">
        <f>(I24+I43+I62+I81+I100+I119+I138+I157+I176+I195+I214+I233)/(IF(I24=0, 0, 1)+IF(I43=0, 0, 1)+IF(I62=0, 0, 1)+IF(I81=0, 0, 1)+IF(I100=0, 0, 1)+IF(I119=0, 0, 1)+IF(I138=0, 0, 1)+IF(I157=0, 0, 1)+IF(I176=0, 0, 1)+IF(I195=0, 0, 1)+IF(I214=0, 0, 1)+IF(I233=0, 0, 1))</f>
        <v>83.22999999999999</v>
      </c>
      <c r="J234" s="50">
        <f>(J24+J43+J62+J81+J100+J119+J138+J157+J176+J195+J214+J233)/(IF(J24=0, 0, 1)+IF(J43=0, 0, 1)+IF(J62=0, 0, 1)+IF(J81=0, 0, 1)+IF(J100=0, 0, 1)+IF(J119=0, 0, 1)+IF(J138=0, 0, 1)+IF(J157=0, 0, 1)+IF(J176=0, 0, 1)+IF(J195=0, 0, 1)+IF(J214=0, 0, 1)+IF(J233=0, 0, 1))</f>
        <v>599.84300000000007</v>
      </c>
      <c r="K234" s="50"/>
      <c r="L234" s="50">
        <f>(L24+L43+L62+L81+L100+L119+L138+L157+L176+L195+L214+L233)/(IF(L24=0, 0, 1)+IF(L43=0, 0, 1)+IF(L62=0, 0, 1)+IF(L81=0, 0, 1)+IF(L100=0, 0, 1)+IF(L119=0, 0, 1)+IF(L138=0, 0, 1)+IF(L157=0, 0, 1)+IF(L176=0, 0, 1)+IF(L195=0, 0, 1)+IF(L214=0, 0, 1)+IF(L233=0, 0, 1))</f>
        <v>51.238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2023-11-14T04:42:23Z</dcterms:created>
  <dcterms:modified xsi:type="dcterms:W3CDTF">2023-11-26T18:56:20Z</dcterms:modified>
</cp:coreProperties>
</file>